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ommunications\Projects\2024\Website redevelopment\Document housekeeping\About us\Statutory information\Spend by supplies\April 2017 - March 2018\"/>
    </mc:Choice>
  </mc:AlternateContent>
  <xr:revisionPtr revIDLastSave="0" documentId="8_{EE77FFBD-01BB-4C13-959B-9C2E14F7A3C6}" xr6:coauthVersionLast="47" xr6:coauthVersionMax="47" xr10:uidLastSave="{00000000-0000-0000-0000-000000000000}"/>
  <bookViews>
    <workbookView xWindow="-120" yWindow="-120" windowWidth="38640" windowHeight="21240" activeTab="11" xr2:uid="{15AA5B80-1157-44B0-80B3-B64CE1B58E13}"/>
  </bookViews>
  <sheets>
    <sheet name="April 2017" sheetId="1" r:id="rId1"/>
    <sheet name="May 2017" sheetId="2" r:id="rId2"/>
    <sheet name="June 2017" sheetId="3" r:id="rId3"/>
    <sheet name="July 2017" sheetId="4" r:id="rId4"/>
    <sheet name="August 2017" sheetId="5" r:id="rId5"/>
    <sheet name="September 2017" sheetId="6" r:id="rId6"/>
    <sheet name="October 2017" sheetId="7" r:id="rId7"/>
    <sheet name="November 2017" sheetId="8" r:id="rId8"/>
    <sheet name="December 2017" sheetId="9" r:id="rId9"/>
    <sheet name="January 2018" sheetId="10" r:id="rId10"/>
    <sheet name="February 2018" sheetId="11" r:id="rId11"/>
    <sheet name="March 2018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8" l="1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2" i="8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<sst xmlns="http://schemas.openxmlformats.org/spreadsheetml/2006/main" count="290" uniqueCount="150">
  <si>
    <t>Supplier</t>
  </si>
  <si>
    <t>PO Amount Ex vat</t>
  </si>
  <si>
    <t>PO Amount inc vat</t>
  </si>
  <si>
    <t>SUPPLY CHAIN COORDINATION LIMITED</t>
  </si>
  <si>
    <t>GOOD FOOD CHAIN</t>
  </si>
  <si>
    <t>HEALTHCARE COMMUNICATIONS UK LTD</t>
  </si>
  <si>
    <t>BRAKE BROS LTD</t>
  </si>
  <si>
    <t>BERENDSEN UK LTD</t>
  </si>
  <si>
    <t>INHEALTH LTD</t>
  </si>
  <si>
    <t>CREAMLINE DAIRIES LTD</t>
  </si>
  <si>
    <t>BUNZL HEALTHCARE</t>
  </si>
  <si>
    <t>JOHNSON &amp; JOHNSON MEDICAL LTD</t>
  </si>
  <si>
    <t>EWOOD FOODS</t>
  </si>
  <si>
    <t>NUVASIVE UK LTD</t>
  </si>
  <si>
    <t>MAX20 LTD</t>
  </si>
  <si>
    <t>ZIMMER BIOMET UK LTD</t>
  </si>
  <si>
    <t>ARLINGTON LABORATORIES LTD</t>
  </si>
  <si>
    <t>DEPUY SYNTHES</t>
  </si>
  <si>
    <t>SQUADRON MEDICAL LTD</t>
  </si>
  <si>
    <t>H JENKINSON &amp; CO LTD</t>
  </si>
  <si>
    <t>(blank)</t>
  </si>
  <si>
    <t>RIPPLE CONCEPT LTD</t>
  </si>
  <si>
    <t>MEDTRONIC LTD</t>
  </si>
  <si>
    <t>INSIGHT DIRECT (UK) LTD</t>
  </si>
  <si>
    <t>TECHY BUSINESS SERVICES LTD</t>
  </si>
  <si>
    <t>ERS MEDICAL</t>
  </si>
  <si>
    <t>SIEMENS HEALTHCARE DIAGNOSTICS LTD</t>
  </si>
  <si>
    <t>CYNERGIN</t>
  </si>
  <si>
    <t>NHS SUPPLY CHAIN</t>
  </si>
  <si>
    <t>CARE QUALITY COMMISSION</t>
  </si>
  <si>
    <t>KNOWSLEY LIFT SERVICES LTD</t>
  </si>
  <si>
    <t>SUCCEED IT LTD</t>
  </si>
  <si>
    <t>JMBC BUILDING CONTRACTORS</t>
  </si>
  <si>
    <t>SPECIALIST COMPUTER CENTRES PLC</t>
  </si>
  <si>
    <t>ROYAL LIVERPOOL&amp;BROADGREEN UNIVERSITY HOSPITALS NHS TRUST (THE)</t>
  </si>
  <si>
    <t>DMATICS LTD</t>
  </si>
  <si>
    <t>HEALTHCARE SOFTWARE SYSTEMS LTD</t>
  </si>
  <si>
    <t>GRIFFITHS &amp; ARMOUR</t>
  </si>
  <si>
    <t>GABRACON LTD</t>
  </si>
  <si>
    <t>HORNBEAM CONSULTANCY LTD</t>
  </si>
  <si>
    <t>DRAEGER MEDICAL UK LTD</t>
  </si>
  <si>
    <t>SYNERTEC LTD</t>
  </si>
  <si>
    <t>BLUESTONES MEDICAL</t>
  </si>
  <si>
    <t>WASSENBURG LTD</t>
  </si>
  <si>
    <t>LASER LIFE (VITESSE PLC)</t>
  </si>
  <si>
    <t>STRYKER UK LTD</t>
  </si>
  <si>
    <t>CAPITA PROPERTY &amp; INFRASTRUCTURE LTD</t>
  </si>
  <si>
    <t>BT PLC</t>
  </si>
  <si>
    <t>CAE TECHNOLOGY SERVICES LTD</t>
  </si>
  <si>
    <t>BOSTON SCIENTIFIC LTD</t>
  </si>
  <si>
    <t>Total ex vat</t>
  </si>
  <si>
    <t>CAUSEWAY ELECTRICAL SERVICES</t>
  </si>
  <si>
    <t>INDEPENDENT VASCULAR SERVICES</t>
  </si>
  <si>
    <t>PLATFORM 7</t>
  </si>
  <si>
    <t>PUBLIC HEALTH ENGLAND</t>
  </si>
  <si>
    <t>MARAVE LTD</t>
  </si>
  <si>
    <t>BESPOKE HEALTHCARE LTD</t>
  </si>
  <si>
    <t>OAKGROUP (UK) LTD</t>
  </si>
  <si>
    <t>UP TO DATE</t>
  </si>
  <si>
    <t>PORTAKABIN LTD</t>
  </si>
  <si>
    <t>AVENTIS SOLUTIONS LTD</t>
  </si>
  <si>
    <t>KL JOINERY</t>
  </si>
  <si>
    <t>STHREE STAFFING UK LTD T/A COMPUTER FUTURES</t>
  </si>
  <si>
    <t>UPTODATE INC</t>
  </si>
  <si>
    <t>EAST LANCASHIRE HOSPITALS NHS TRUST</t>
  </si>
  <si>
    <t>Spend ex vat</t>
  </si>
  <si>
    <t>TUSKER DIRECT LTD T/A TUSKER</t>
  </si>
  <si>
    <t>CARESTREAM HEALTH UK LTD</t>
  </si>
  <si>
    <t>SPACELABS HEALTHCARE LTD</t>
  </si>
  <si>
    <t>SOFTCAT LTD</t>
  </si>
  <si>
    <t>DATA SPACE</t>
  </si>
  <si>
    <t>DIGITAL CARE CONSULTING LIMITED</t>
  </si>
  <si>
    <t>HONEYWELL CONTROL SYSTEMS LTD</t>
  </si>
  <si>
    <t>DELL CORPORATION LTD</t>
  </si>
  <si>
    <t>KCI MEDICAL LTD</t>
  </si>
  <si>
    <t>PULSE HEALTHCARE LTD</t>
  </si>
  <si>
    <t>GLOBE LOCUMS LTD</t>
  </si>
  <si>
    <t>SRCL LTD</t>
  </si>
  <si>
    <t>AIR LIQUIDE LTD</t>
  </si>
  <si>
    <t>CLIFTON QUALITY MEATS LTD</t>
  </si>
  <si>
    <t>Total spend ex vat</t>
  </si>
  <si>
    <t>CAPE MEDICAL SERVICES</t>
  </si>
  <si>
    <t>AXON RESOURCING LTD</t>
  </si>
  <si>
    <t>MEDSTROM LTD</t>
  </si>
  <si>
    <t>ALLIANCE MEDICAL LTD</t>
  </si>
  <si>
    <t>DATIX LTD</t>
  </si>
  <si>
    <t>FRAXINUS INFORMATION  TECHNOLOGY LTD</t>
  </si>
  <si>
    <t>SYNANETICS LTD</t>
  </si>
  <si>
    <t>APEC GROUP ASSOCIATION</t>
  </si>
  <si>
    <t>KEELAGHER OKEY ASSOCIATES LTD</t>
  </si>
  <si>
    <t>SUPPLIER</t>
  </si>
  <si>
    <t>TOTAL PO SPEND</t>
  </si>
  <si>
    <t>CAREFUSION UK 306 LTD</t>
  </si>
  <si>
    <t>DIAGRAM DESIGN &amp; MARKETING LTD</t>
  </si>
  <si>
    <t>COMPUTER FUTURES</t>
  </si>
  <si>
    <t>UNIFY ENTERPRISE COMMUNICATIONS LTD</t>
  </si>
  <si>
    <t>HOLOGIC LTD</t>
  </si>
  <si>
    <t>Sum of PO Amount</t>
  </si>
  <si>
    <t>SYSMEX UK LTD</t>
  </si>
  <si>
    <t>SCAN ASSURE LTD</t>
  </si>
  <si>
    <t>LEARNING CLINIC LTD</t>
  </si>
  <si>
    <t>FINEGREEN ASSOCIATES</t>
  </si>
  <si>
    <t>BURLODGE LTD</t>
  </si>
  <si>
    <t>BLACKPOOL AUDIO VISUAL LTD</t>
  </si>
  <si>
    <t>JAC COMPUTER SERVICES LTD</t>
  </si>
  <si>
    <t>PO amount ex vat</t>
  </si>
  <si>
    <t>PO amount inc vat</t>
  </si>
  <si>
    <t>CROFT JACKSON</t>
  </si>
  <si>
    <t>GIBSONFREAKEEDGE</t>
  </si>
  <si>
    <t>DAIKIN APPLIED SERVICE</t>
  </si>
  <si>
    <t>ABBA CARS WARRINGTON LTD</t>
  </si>
  <si>
    <t>KEITH PRESTON PLANNING AND RESILIENCE</t>
  </si>
  <si>
    <t>SEBIA UK LTD</t>
  </si>
  <si>
    <t>DRIVE DEVILBISS HEALTHCARE</t>
  </si>
  <si>
    <t>HARROGATE&amp;DISTRICT NHS FOUNDATION TRUST</t>
  </si>
  <si>
    <t>MOLNLYCKE HEALTH CARE LTD</t>
  </si>
  <si>
    <t>TJ SMITH &amp; NEPHEW LTD</t>
  </si>
  <si>
    <t>CAPITA TRANSLATION &amp; INTERPRETING</t>
  </si>
  <si>
    <t>DEAFNESS RESOURCE CENTRE LTD</t>
  </si>
  <si>
    <t>KPMG LLP</t>
  </si>
  <si>
    <t>LIVERPOOL HEART &amp; CHEST HOSPITAL NHS TRUST</t>
  </si>
  <si>
    <t>PHYSIO-CONTROL UK SALES LTD</t>
  </si>
  <si>
    <t>GE MEDICAL SYSTEMS LTD</t>
  </si>
  <si>
    <t>INTEGRATED RADIOLOGICAL SERVICES LTD</t>
  </si>
  <si>
    <t>TNP LTD</t>
  </si>
  <si>
    <t>IBLEEP LTD</t>
  </si>
  <si>
    <t>GE HEALTHCARE</t>
  </si>
  <si>
    <t xml:space="preserve">PO Amount </t>
  </si>
  <si>
    <t>BECTON DICKINSON UK LTD</t>
  </si>
  <si>
    <t>UNIVERSITY OF LIVERPOOL</t>
  </si>
  <si>
    <t>ARJO UK LTD</t>
  </si>
  <si>
    <t>MAQUET LTD</t>
  </si>
  <si>
    <t>SIEMENS HEALTHCARE</t>
  </si>
  <si>
    <t>JOHNSON CONTROLS LTD</t>
  </si>
  <si>
    <t>HUNTER HEALTHCARE RESOURCING LTD</t>
  </si>
  <si>
    <t>GAUMARD SCIENTIFIC CO INC</t>
  </si>
  <si>
    <t>RPA DENTAL</t>
  </si>
  <si>
    <t>PINACL SOLUTIONS UK LTD</t>
  </si>
  <si>
    <t>ERS TRANSITION LTD</t>
  </si>
  <si>
    <t>VODAFONE LTD</t>
  </si>
  <si>
    <t>P3M CONSULTANCY LTD</t>
  </si>
  <si>
    <t>MWUK ACQUISITION CO LTD T/A ALEXANDRA</t>
  </si>
  <si>
    <t>TOTAL AMOUNT EX VAT</t>
  </si>
  <si>
    <t>TOTAL AMOUNT INC VAT</t>
  </si>
  <si>
    <t>NORTHWEST CAR PARK CO LTD</t>
  </si>
  <si>
    <t>GSA TECHSOURCE LTD</t>
  </si>
  <si>
    <t>CHARTERED INSTITUTE OF PURCHASING &amp; SUPPLY</t>
  </si>
  <si>
    <t>BOOKWISE SOLUTIONS LTD</t>
  </si>
  <si>
    <t>WOLTERS KLUWER (UK) LTD</t>
  </si>
  <si>
    <t>DRIVE DEVILBISS SIDHIL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</si>
</sst>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5EB8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3" fillId="2" borderId="0" xfId="0" applyFont="1" applyFill="1"/>
    <xf numFmtId="44" fontId="3" fillId="2" borderId="0" xfId="1" applyFont="1" applyFill="1"/>
    <xf numFmtId="0" fontId="4" fillId="0" borderId="0" xfId="0" applyFont="1" applyAlignment="1">
      <alignment horizontal="left"/>
    </xf>
    <xf numFmtId="164" fontId="4" fillId="0" borderId="0" xfId="0" applyNumberFormat="1" applyFont="1"/>
    <xf numFmtId="44" fontId="4" fillId="0" borderId="0" xfId="1" applyFont="1"/>
    <xf numFmtId="0" fontId="4" fillId="0" borderId="0" xfId="2" applyFont="1"/>
    <xf numFmtId="44" fontId="4" fillId="0" borderId="0" xfId="3" applyFont="1"/>
    <xf numFmtId="0" fontId="3" fillId="2" borderId="0" xfId="2" applyFont="1" applyFill="1"/>
    <xf numFmtId="44" fontId="3" fillId="2" borderId="0" xfId="3" applyFont="1" applyFill="1"/>
    <xf numFmtId="0" fontId="4" fillId="0" borderId="0" xfId="0" applyFont="1"/>
    <xf numFmtId="44" fontId="3" fillId="2" borderId="0" xfId="1" applyFont="1" applyFill="1" applyAlignment="1">
      <alignment horizontal="center"/>
    </xf>
    <xf numFmtId="0" fontId="4" fillId="0" borderId="3" xfId="0" applyFont="1" applyBorder="1" applyAlignment="1">
      <alignment horizontal="left"/>
    </xf>
    <xf numFmtId="44" fontId="4" fillId="0" borderId="4" xfId="1" applyFont="1" applyBorder="1"/>
    <xf numFmtId="0" fontId="4" fillId="0" borderId="5" xfId="0" applyFont="1" applyBorder="1" applyAlignment="1">
      <alignment horizontal="left"/>
    </xf>
    <xf numFmtId="44" fontId="4" fillId="0" borderId="6" xfId="1" applyFont="1" applyBorder="1"/>
    <xf numFmtId="0" fontId="4" fillId="0" borderId="7" xfId="0" applyFont="1" applyBorder="1" applyAlignment="1">
      <alignment horizontal="left"/>
    </xf>
    <xf numFmtId="44" fontId="4" fillId="0" borderId="8" xfId="1" applyFont="1" applyBorder="1"/>
    <xf numFmtId="0" fontId="3" fillId="2" borderId="1" xfId="0" applyFont="1" applyFill="1" applyBorder="1"/>
    <xf numFmtId="44" fontId="3" fillId="2" borderId="2" xfId="1" applyFont="1" applyFill="1" applyBorder="1"/>
    <xf numFmtId="0" fontId="3" fillId="2" borderId="0" xfId="0" applyFont="1" applyFill="1" applyAlignment="1">
      <alignment horizontal="center"/>
    </xf>
  </cellXfs>
  <cellStyles count="4">
    <cellStyle name="Currency" xfId="1" builtinId="4"/>
    <cellStyle name="Currency 2" xfId="3" xr:uid="{A2E17C9B-B343-4B6D-A14D-8E100FF8C1CC}"/>
    <cellStyle name="Normal" xfId="0" builtinId="0"/>
    <cellStyle name="Normal 2" xfId="2" xr:uid="{9F622968-E644-41BA-9E5E-0C4A4FFF95DF}"/>
  </cellStyles>
  <dxfs count="0"/>
  <tableStyles count="0" defaultTableStyle="TableStyleMedium2" defaultPivotStyle="PivotStyleLight16"/>
  <colors>
    <mruColors>
      <color rgb="FF005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E5BD8-C977-4235-864C-2ED53EF30B11}">
  <sheetPr>
    <tabColor rgb="FFFFFF00"/>
  </sheetPr>
  <dimension ref="A1:C23"/>
  <sheetViews>
    <sheetView workbookViewId="0"/>
  </sheetViews>
  <sheetFormatPr defaultRowHeight="15" x14ac:dyDescent="0.25"/>
  <cols>
    <col min="1" max="1" width="72.5703125" customWidth="1"/>
    <col min="2" max="2" width="24.42578125" customWidth="1"/>
    <col min="3" max="3" width="26.85546875" customWidth="1"/>
  </cols>
  <sheetData>
    <row r="1" spans="1:3" x14ac:dyDescent="0.25">
      <c r="A1" s="8" t="s">
        <v>0</v>
      </c>
      <c r="B1" s="9" t="s">
        <v>1</v>
      </c>
      <c r="C1" s="9" t="s">
        <v>2</v>
      </c>
    </row>
    <row r="2" spans="1:3" x14ac:dyDescent="0.25">
      <c r="A2" s="6" t="s">
        <v>3</v>
      </c>
      <c r="B2" s="7">
        <v>283562.33999999723</v>
      </c>
      <c r="C2" s="7">
        <f t="shared" ref="C2:C23" si="0">B2*1.2</f>
        <v>340274.80799999664</v>
      </c>
    </row>
    <row r="3" spans="1:3" x14ac:dyDescent="0.25">
      <c r="A3" s="6" t="s">
        <v>4</v>
      </c>
      <c r="B3" s="7">
        <v>130000</v>
      </c>
      <c r="C3" s="7">
        <f t="shared" si="0"/>
        <v>156000</v>
      </c>
    </row>
    <row r="4" spans="1:3" x14ac:dyDescent="0.25">
      <c r="A4" s="6" t="s">
        <v>5</v>
      </c>
      <c r="B4" s="7">
        <v>90573.16</v>
      </c>
      <c r="C4" s="7">
        <f t="shared" si="0"/>
        <v>108687.792</v>
      </c>
    </row>
    <row r="5" spans="1:3" x14ac:dyDescent="0.25">
      <c r="A5" s="6" t="s">
        <v>6</v>
      </c>
      <c r="B5" s="7">
        <v>88000</v>
      </c>
      <c r="C5" s="7">
        <f t="shared" si="0"/>
        <v>105600</v>
      </c>
    </row>
    <row r="6" spans="1:3" x14ac:dyDescent="0.25">
      <c r="A6" s="6" t="s">
        <v>7</v>
      </c>
      <c r="B6" s="7">
        <v>82500</v>
      </c>
      <c r="C6" s="7">
        <f t="shared" si="0"/>
        <v>99000</v>
      </c>
    </row>
    <row r="7" spans="1:3" x14ac:dyDescent="0.25">
      <c r="A7" s="6" t="s">
        <v>8</v>
      </c>
      <c r="B7" s="7">
        <v>72062.5</v>
      </c>
      <c r="C7" s="7">
        <f t="shared" si="0"/>
        <v>86475</v>
      </c>
    </row>
    <row r="8" spans="1:3" x14ac:dyDescent="0.25">
      <c r="A8" s="6" t="s">
        <v>9</v>
      </c>
      <c r="B8" s="7">
        <v>70000</v>
      </c>
      <c r="C8" s="7">
        <f t="shared" si="0"/>
        <v>84000</v>
      </c>
    </row>
    <row r="9" spans="1:3" x14ac:dyDescent="0.25">
      <c r="A9" s="6" t="s">
        <v>10</v>
      </c>
      <c r="B9" s="7">
        <v>67050.699999999852</v>
      </c>
      <c r="C9" s="7">
        <f t="shared" si="0"/>
        <v>80460.839999999822</v>
      </c>
    </row>
    <row r="10" spans="1:3" x14ac:dyDescent="0.25">
      <c r="A10" s="6" t="s">
        <v>11</v>
      </c>
      <c r="B10" s="7">
        <v>52314.439999999973</v>
      </c>
      <c r="C10" s="7">
        <f t="shared" si="0"/>
        <v>62777.327999999965</v>
      </c>
    </row>
    <row r="11" spans="1:3" x14ac:dyDescent="0.25">
      <c r="A11" s="6" t="s">
        <v>12</v>
      </c>
      <c r="B11" s="7">
        <v>38000</v>
      </c>
      <c r="C11" s="7">
        <f t="shared" si="0"/>
        <v>45600</v>
      </c>
    </row>
    <row r="12" spans="1:3" x14ac:dyDescent="0.25">
      <c r="A12" s="6" t="s">
        <v>13</v>
      </c>
      <c r="B12" s="7">
        <v>36972.950000000004</v>
      </c>
      <c r="C12" s="7">
        <f t="shared" si="0"/>
        <v>44367.54</v>
      </c>
    </row>
    <row r="13" spans="1:3" x14ac:dyDescent="0.25">
      <c r="A13" s="6" t="s">
        <v>14</v>
      </c>
      <c r="B13" s="7">
        <v>35982.43</v>
      </c>
      <c r="C13" s="7">
        <f t="shared" si="0"/>
        <v>43178.915999999997</v>
      </c>
    </row>
    <row r="14" spans="1:3" x14ac:dyDescent="0.25">
      <c r="A14" s="6" t="s">
        <v>15</v>
      </c>
      <c r="B14" s="7">
        <v>34654.599999999984</v>
      </c>
      <c r="C14" s="7">
        <f t="shared" si="0"/>
        <v>41585.519999999982</v>
      </c>
    </row>
    <row r="15" spans="1:3" x14ac:dyDescent="0.25">
      <c r="A15" s="6" t="s">
        <v>16</v>
      </c>
      <c r="B15" s="7">
        <v>33000</v>
      </c>
      <c r="C15" s="7">
        <f t="shared" si="0"/>
        <v>39600</v>
      </c>
    </row>
    <row r="16" spans="1:3" x14ac:dyDescent="0.25">
      <c r="A16" s="6" t="s">
        <v>17</v>
      </c>
      <c r="B16" s="7">
        <v>31719.810000000016</v>
      </c>
      <c r="C16" s="7">
        <f t="shared" si="0"/>
        <v>38063.772000000019</v>
      </c>
    </row>
    <row r="17" spans="1:3" x14ac:dyDescent="0.25">
      <c r="A17" s="6" t="s">
        <v>18</v>
      </c>
      <c r="B17" s="7">
        <v>29612.839999999993</v>
      </c>
      <c r="C17" s="7">
        <f t="shared" si="0"/>
        <v>35535.407999999989</v>
      </c>
    </row>
    <row r="18" spans="1:3" x14ac:dyDescent="0.25">
      <c r="A18" s="6" t="s">
        <v>19</v>
      </c>
      <c r="B18" s="7">
        <v>26109.360000000001</v>
      </c>
      <c r="C18" s="7">
        <f t="shared" si="0"/>
        <v>31331.232</v>
      </c>
    </row>
    <row r="19" spans="1:3" x14ac:dyDescent="0.25">
      <c r="A19" s="6" t="s">
        <v>20</v>
      </c>
      <c r="B19" s="7">
        <v>23375</v>
      </c>
      <c r="C19" s="7">
        <f t="shared" si="0"/>
        <v>28050</v>
      </c>
    </row>
    <row r="20" spans="1:3" x14ac:dyDescent="0.25">
      <c r="A20" s="6" t="s">
        <v>21</v>
      </c>
      <c r="B20" s="7">
        <v>23000</v>
      </c>
      <c r="C20" s="7">
        <f t="shared" si="0"/>
        <v>27600</v>
      </c>
    </row>
    <row r="21" spans="1:3" x14ac:dyDescent="0.25">
      <c r="A21" s="6" t="s">
        <v>22</v>
      </c>
      <c r="B21" s="7">
        <v>22927.570000000003</v>
      </c>
      <c r="C21" s="7">
        <f t="shared" si="0"/>
        <v>27513.084000000003</v>
      </c>
    </row>
    <row r="22" spans="1:3" x14ac:dyDescent="0.25">
      <c r="A22" s="6" t="s">
        <v>23</v>
      </c>
      <c r="B22" s="7">
        <v>21838.420000000002</v>
      </c>
      <c r="C22" s="7">
        <f t="shared" si="0"/>
        <v>26206.104000000003</v>
      </c>
    </row>
    <row r="23" spans="1:3" x14ac:dyDescent="0.25">
      <c r="A23" s="6" t="s">
        <v>24</v>
      </c>
      <c r="B23" s="7">
        <v>21687.21</v>
      </c>
      <c r="C23" s="7">
        <f t="shared" si="0"/>
        <v>26024.651999999998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30D71-2987-4494-A48F-73F812638B99}">
  <sheetPr>
    <tabColor theme="9" tint="0.39997558519241921"/>
  </sheetPr>
  <dimension ref="A1:B18"/>
  <sheetViews>
    <sheetView workbookViewId="0">
      <selection activeCell="D19" sqref="D19"/>
    </sheetView>
  </sheetViews>
  <sheetFormatPr defaultRowHeight="15" x14ac:dyDescent="0.25"/>
  <cols>
    <col min="1" max="1" width="50.85546875" customWidth="1"/>
    <col min="2" max="2" width="29.140625" customWidth="1"/>
  </cols>
  <sheetData>
    <row r="1" spans="1:2" x14ac:dyDescent="0.25">
      <c r="A1" s="20" t="s">
        <v>0</v>
      </c>
      <c r="B1" s="11" t="s">
        <v>127</v>
      </c>
    </row>
    <row r="2" spans="1:2" x14ac:dyDescent="0.25">
      <c r="A2" s="10" t="s">
        <v>28</v>
      </c>
      <c r="B2" s="5">
        <v>201109.20999999976</v>
      </c>
    </row>
    <row r="3" spans="1:2" x14ac:dyDescent="0.25">
      <c r="A3" s="10" t="s">
        <v>69</v>
      </c>
      <c r="B3" s="5">
        <v>139341.96</v>
      </c>
    </row>
    <row r="4" spans="1:2" x14ac:dyDescent="0.25">
      <c r="A4" s="10" t="s">
        <v>86</v>
      </c>
      <c r="B4" s="5">
        <v>129232</v>
      </c>
    </row>
    <row r="5" spans="1:2" x14ac:dyDescent="0.25">
      <c r="A5" s="10" t="s">
        <v>51</v>
      </c>
      <c r="B5" s="5">
        <v>127687.32</v>
      </c>
    </row>
    <row r="6" spans="1:2" x14ac:dyDescent="0.25">
      <c r="A6" s="10" t="s">
        <v>32</v>
      </c>
      <c r="B6" s="5">
        <v>116372</v>
      </c>
    </row>
    <row r="7" spans="1:2" x14ac:dyDescent="0.25">
      <c r="A7" s="10" t="s">
        <v>128</v>
      </c>
      <c r="B7" s="5">
        <v>92474.61</v>
      </c>
    </row>
    <row r="8" spans="1:2" x14ac:dyDescent="0.25">
      <c r="A8" s="10" t="s">
        <v>129</v>
      </c>
      <c r="B8" s="5">
        <v>90000</v>
      </c>
    </row>
    <row r="9" spans="1:2" x14ac:dyDescent="0.25">
      <c r="A9" s="10" t="s">
        <v>10</v>
      </c>
      <c r="B9" s="5">
        <v>72243.160000000062</v>
      </c>
    </row>
    <row r="10" spans="1:2" x14ac:dyDescent="0.25">
      <c r="A10" s="10" t="s">
        <v>11</v>
      </c>
      <c r="B10" s="5">
        <v>53308.649999999965</v>
      </c>
    </row>
    <row r="11" spans="1:2" x14ac:dyDescent="0.25">
      <c r="A11" s="10" t="s">
        <v>18</v>
      </c>
      <c r="B11" s="5">
        <v>51038.019999999946</v>
      </c>
    </row>
    <row r="12" spans="1:2" x14ac:dyDescent="0.25">
      <c r="A12" s="10" t="s">
        <v>130</v>
      </c>
      <c r="B12" s="5">
        <v>51030</v>
      </c>
    </row>
    <row r="13" spans="1:2" x14ac:dyDescent="0.25">
      <c r="A13" s="10" t="s">
        <v>131</v>
      </c>
      <c r="B13" s="5">
        <v>46601.999999999993</v>
      </c>
    </row>
    <row r="14" spans="1:2" x14ac:dyDescent="0.25">
      <c r="A14" s="10" t="s">
        <v>26</v>
      </c>
      <c r="B14" s="5">
        <v>40516.449999999997</v>
      </c>
    </row>
    <row r="15" spans="1:2" x14ac:dyDescent="0.25">
      <c r="A15" s="10" t="s">
        <v>132</v>
      </c>
      <c r="B15" s="5">
        <v>37188.449999999997</v>
      </c>
    </row>
    <row r="16" spans="1:2" x14ac:dyDescent="0.25">
      <c r="A16" s="10" t="s">
        <v>133</v>
      </c>
      <c r="B16" s="5">
        <v>36860</v>
      </c>
    </row>
    <row r="17" spans="1:2" x14ac:dyDescent="0.25">
      <c r="A17" s="10" t="s">
        <v>22</v>
      </c>
      <c r="B17" s="5">
        <v>34231.32</v>
      </c>
    </row>
    <row r="18" spans="1:2" x14ac:dyDescent="0.25">
      <c r="A18" s="10" t="s">
        <v>134</v>
      </c>
      <c r="B18" s="5">
        <v>28800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996E7-BC6B-463F-B590-AEBF986F2AE1}">
  <sheetPr>
    <tabColor rgb="FF00B0F0"/>
  </sheetPr>
  <dimension ref="A1:B18"/>
  <sheetViews>
    <sheetView workbookViewId="0">
      <selection activeCell="B8" sqref="B8"/>
    </sheetView>
  </sheetViews>
  <sheetFormatPr defaultRowHeight="15" x14ac:dyDescent="0.25"/>
  <cols>
    <col min="1" max="1" width="52.42578125" customWidth="1"/>
    <col min="2" max="2" width="35.42578125" customWidth="1"/>
  </cols>
  <sheetData>
    <row r="1" spans="1:2" x14ac:dyDescent="0.25">
      <c r="A1" s="1" t="s">
        <v>0</v>
      </c>
      <c r="B1" s="2" t="s">
        <v>105</v>
      </c>
    </row>
    <row r="2" spans="1:2" x14ac:dyDescent="0.25">
      <c r="A2" s="10" t="s">
        <v>7</v>
      </c>
      <c r="B2" s="5">
        <v>1445380</v>
      </c>
    </row>
    <row r="3" spans="1:2" x14ac:dyDescent="0.25">
      <c r="A3" s="10" t="s">
        <v>135</v>
      </c>
      <c r="B3" s="5">
        <v>108348.12000000001</v>
      </c>
    </row>
    <row r="4" spans="1:2" x14ac:dyDescent="0.25">
      <c r="A4" s="10" t="s">
        <v>51</v>
      </c>
      <c r="B4" s="5">
        <v>92213.33</v>
      </c>
    </row>
    <row r="5" spans="1:2" x14ac:dyDescent="0.25">
      <c r="A5" s="10" t="s">
        <v>136</v>
      </c>
      <c r="B5" s="5">
        <v>80730</v>
      </c>
    </row>
    <row r="6" spans="1:2" x14ac:dyDescent="0.25">
      <c r="A6" s="10" t="s">
        <v>137</v>
      </c>
      <c r="B6" s="5">
        <v>65862</v>
      </c>
    </row>
    <row r="7" spans="1:2" x14ac:dyDescent="0.25">
      <c r="A7" s="10" t="s">
        <v>10</v>
      </c>
      <c r="B7" s="5">
        <v>65283.830000000082</v>
      </c>
    </row>
    <row r="8" spans="1:2" x14ac:dyDescent="0.25">
      <c r="A8" s="10" t="s">
        <v>15</v>
      </c>
      <c r="B8" s="5">
        <v>62765.98000000001</v>
      </c>
    </row>
    <row r="9" spans="1:2" x14ac:dyDescent="0.25">
      <c r="A9" s="10" t="s">
        <v>11</v>
      </c>
      <c r="B9" s="5">
        <v>58042.969999999965</v>
      </c>
    </row>
    <row r="10" spans="1:2" x14ac:dyDescent="0.25">
      <c r="A10" s="10" t="s">
        <v>138</v>
      </c>
      <c r="B10" s="5">
        <v>56762.83</v>
      </c>
    </row>
    <row r="11" spans="1:2" x14ac:dyDescent="0.25">
      <c r="A11" s="10" t="s">
        <v>139</v>
      </c>
      <c r="B11" s="5">
        <v>50160</v>
      </c>
    </row>
    <row r="12" spans="1:2" x14ac:dyDescent="0.25">
      <c r="A12" s="10" t="s">
        <v>18</v>
      </c>
      <c r="B12" s="5">
        <v>48294.71999999995</v>
      </c>
    </row>
    <row r="13" spans="1:2" x14ac:dyDescent="0.25">
      <c r="A13" s="10" t="s">
        <v>140</v>
      </c>
      <c r="B13" s="5">
        <v>37125</v>
      </c>
    </row>
    <row r="14" spans="1:2" x14ac:dyDescent="0.25">
      <c r="A14" s="10" t="s">
        <v>17</v>
      </c>
      <c r="B14" s="5">
        <v>31845.42000000002</v>
      </c>
    </row>
    <row r="15" spans="1:2" x14ac:dyDescent="0.25">
      <c r="A15" s="10" t="s">
        <v>141</v>
      </c>
      <c r="B15" s="5">
        <v>30147.919999999998</v>
      </c>
    </row>
    <row r="16" spans="1:2" x14ac:dyDescent="0.25">
      <c r="A16" s="10" t="s">
        <v>66</v>
      </c>
      <c r="B16" s="5">
        <v>30000</v>
      </c>
    </row>
    <row r="17" spans="1:2" x14ac:dyDescent="0.25">
      <c r="A17" s="10" t="s">
        <v>49</v>
      </c>
      <c r="B17" s="5">
        <v>26523.730000000007</v>
      </c>
    </row>
    <row r="18" spans="1:2" x14ac:dyDescent="0.25">
      <c r="A18" s="10" t="s">
        <v>69</v>
      </c>
      <c r="B18" s="5">
        <v>25662.129999999994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DFA60-4FBB-4CDB-A53F-06E20FA94456}">
  <sheetPr>
    <tabColor rgb="FFFFC000"/>
  </sheetPr>
  <dimension ref="A1:C23"/>
  <sheetViews>
    <sheetView tabSelected="1" workbookViewId="0">
      <selection activeCell="B32" sqref="B32"/>
    </sheetView>
  </sheetViews>
  <sheetFormatPr defaultRowHeight="15" x14ac:dyDescent="0.25"/>
  <cols>
    <col min="1" max="1" width="64.42578125" customWidth="1"/>
    <col min="2" max="2" width="27.7109375" customWidth="1"/>
    <col min="3" max="3" width="32.7109375" customWidth="1"/>
  </cols>
  <sheetData>
    <row r="1" spans="1:3" x14ac:dyDescent="0.25">
      <c r="A1" s="8" t="s">
        <v>90</v>
      </c>
      <c r="B1" s="9" t="s">
        <v>142</v>
      </c>
      <c r="C1" s="9" t="s">
        <v>143</v>
      </c>
    </row>
    <row r="2" spans="1:3" x14ac:dyDescent="0.25">
      <c r="A2" s="6" t="s">
        <v>144</v>
      </c>
      <c r="B2" s="7">
        <v>120000</v>
      </c>
      <c r="C2" s="7">
        <v>144000</v>
      </c>
    </row>
    <row r="3" spans="1:3" x14ac:dyDescent="0.25">
      <c r="A3" s="6" t="s">
        <v>10</v>
      </c>
      <c r="B3" s="7">
        <v>73415.00000000016</v>
      </c>
      <c r="C3" s="7">
        <v>88098.000000000189</v>
      </c>
    </row>
    <row r="4" spans="1:3" x14ac:dyDescent="0.25">
      <c r="A4" s="6" t="s">
        <v>11</v>
      </c>
      <c r="B4" s="7">
        <v>65332.079999999936</v>
      </c>
      <c r="C4" s="7">
        <v>78398.495999999926</v>
      </c>
    </row>
    <row r="5" spans="1:3" x14ac:dyDescent="0.25">
      <c r="A5" s="6" t="s">
        <v>145</v>
      </c>
      <c r="B5" s="7">
        <v>61880.63</v>
      </c>
      <c r="C5" s="7">
        <v>74256.755999999994</v>
      </c>
    </row>
    <row r="6" spans="1:3" x14ac:dyDescent="0.25">
      <c r="A6" s="6" t="s">
        <v>18</v>
      </c>
      <c r="B6" s="7">
        <v>54001.580000000038</v>
      </c>
      <c r="C6" s="7">
        <v>64801.896000000044</v>
      </c>
    </row>
    <row r="7" spans="1:3" x14ac:dyDescent="0.25">
      <c r="A7" s="6" t="s">
        <v>146</v>
      </c>
      <c r="B7" s="7">
        <v>43840</v>
      </c>
      <c r="C7" s="7">
        <v>52608</v>
      </c>
    </row>
    <row r="8" spans="1:3" x14ac:dyDescent="0.25">
      <c r="A8" s="6" t="s">
        <v>15</v>
      </c>
      <c r="B8" s="7">
        <v>42997.929999999978</v>
      </c>
      <c r="C8" s="7">
        <v>51597.515999999974</v>
      </c>
    </row>
    <row r="9" spans="1:3" x14ac:dyDescent="0.25">
      <c r="A9" s="6" t="s">
        <v>147</v>
      </c>
      <c r="B9" s="7">
        <v>40580</v>
      </c>
      <c r="C9" s="7">
        <v>48696</v>
      </c>
    </row>
    <row r="10" spans="1:3" x14ac:dyDescent="0.25">
      <c r="A10" s="6" t="s">
        <v>17</v>
      </c>
      <c r="B10" s="7">
        <v>38889.620000000024</v>
      </c>
      <c r="C10" s="7">
        <v>46667.544000000031</v>
      </c>
    </row>
    <row r="11" spans="1:3" x14ac:dyDescent="0.25">
      <c r="A11" s="6" t="s">
        <v>5</v>
      </c>
      <c r="B11" s="7">
        <v>38867</v>
      </c>
      <c r="C11" s="7">
        <v>46640.4</v>
      </c>
    </row>
    <row r="12" spans="1:3" x14ac:dyDescent="0.25">
      <c r="A12" s="6" t="s">
        <v>35</v>
      </c>
      <c r="B12" s="7">
        <v>34100</v>
      </c>
      <c r="C12" s="7">
        <v>40920</v>
      </c>
    </row>
    <row r="13" spans="1:3" x14ac:dyDescent="0.25">
      <c r="A13" s="6" t="s">
        <v>32</v>
      </c>
      <c r="B13" s="7">
        <v>31400</v>
      </c>
      <c r="C13" s="7">
        <v>37680</v>
      </c>
    </row>
    <row r="14" spans="1:3" x14ac:dyDescent="0.25">
      <c r="A14" s="6" t="s">
        <v>33</v>
      </c>
      <c r="B14" s="7">
        <v>30346.36</v>
      </c>
      <c r="C14" s="7">
        <v>36415.631999999998</v>
      </c>
    </row>
    <row r="15" spans="1:3" x14ac:dyDescent="0.25">
      <c r="A15" s="6" t="s">
        <v>23</v>
      </c>
      <c r="B15" s="7">
        <v>28839.3</v>
      </c>
      <c r="C15" s="7">
        <v>34607.159999999996</v>
      </c>
    </row>
    <row r="16" spans="1:3" x14ac:dyDescent="0.25">
      <c r="A16" s="6" t="s">
        <v>148</v>
      </c>
      <c r="B16" s="7">
        <v>28531.72</v>
      </c>
      <c r="C16" s="7">
        <v>34238.063999999998</v>
      </c>
    </row>
    <row r="17" spans="1:3" x14ac:dyDescent="0.25">
      <c r="A17" s="6" t="s">
        <v>69</v>
      </c>
      <c r="B17" s="7">
        <v>27140.2</v>
      </c>
      <c r="C17" s="7">
        <v>32568.239999999998</v>
      </c>
    </row>
    <row r="18" spans="1:3" x14ac:dyDescent="0.25">
      <c r="A18" s="6" t="s">
        <v>49</v>
      </c>
      <c r="B18" s="7">
        <v>26147.050000000007</v>
      </c>
      <c r="C18" s="7">
        <v>31376.460000000006</v>
      </c>
    </row>
    <row r="19" spans="1:3" x14ac:dyDescent="0.25">
      <c r="A19" s="6" t="s">
        <v>22</v>
      </c>
      <c r="B19" s="7">
        <v>25519.55</v>
      </c>
      <c r="C19" s="7">
        <v>30623.46</v>
      </c>
    </row>
    <row r="20" spans="1:3" x14ac:dyDescent="0.25">
      <c r="A20" s="6" t="s">
        <v>137</v>
      </c>
      <c r="B20" s="7">
        <v>25173</v>
      </c>
      <c r="C20" s="7">
        <v>30207.599999999999</v>
      </c>
    </row>
    <row r="21" spans="1:3" x14ac:dyDescent="0.25">
      <c r="A21" s="6" t="s">
        <v>113</v>
      </c>
      <c r="B21" s="7">
        <v>24318.059999999998</v>
      </c>
      <c r="C21" s="7">
        <v>29181.671999999995</v>
      </c>
    </row>
    <row r="22" spans="1:3" x14ac:dyDescent="0.25">
      <c r="A22" s="6" t="s">
        <v>149</v>
      </c>
      <c r="B22" s="7">
        <v>24111.059999999998</v>
      </c>
      <c r="C22" s="7">
        <v>28933.271999999997</v>
      </c>
    </row>
    <row r="23" spans="1:3" x14ac:dyDescent="0.25">
      <c r="A23" s="6" t="s">
        <v>19</v>
      </c>
      <c r="B23" s="7">
        <v>22864.439999999988</v>
      </c>
      <c r="C23" s="7">
        <v>27437.327999999983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F1497-4348-41DF-BA8B-0B54C1490D4D}">
  <sheetPr>
    <tabColor rgb="FF00B0F0"/>
  </sheetPr>
  <dimension ref="A1:C33"/>
  <sheetViews>
    <sheetView workbookViewId="0">
      <selection activeCell="A8" sqref="A8"/>
    </sheetView>
  </sheetViews>
  <sheetFormatPr defaultRowHeight="15" x14ac:dyDescent="0.25"/>
  <cols>
    <col min="1" max="1" width="84.42578125" customWidth="1"/>
    <col min="2" max="2" width="28" customWidth="1"/>
    <col min="3" max="3" width="25.7109375" customWidth="1"/>
  </cols>
  <sheetData>
    <row r="1" spans="1:3" x14ac:dyDescent="0.25">
      <c r="A1" s="8" t="s">
        <v>0</v>
      </c>
      <c r="B1" s="9" t="s">
        <v>1</v>
      </c>
      <c r="C1" s="9" t="s">
        <v>2</v>
      </c>
    </row>
    <row r="2" spans="1:3" x14ac:dyDescent="0.25">
      <c r="A2" s="6" t="s">
        <v>25</v>
      </c>
      <c r="B2" s="7">
        <v>827362</v>
      </c>
      <c r="C2" s="7">
        <v>992834.39999999991</v>
      </c>
    </row>
    <row r="3" spans="1:3" x14ac:dyDescent="0.25">
      <c r="A3" s="6" t="s">
        <v>26</v>
      </c>
      <c r="B3" s="7">
        <v>794738</v>
      </c>
      <c r="C3" s="7">
        <v>953685.6</v>
      </c>
    </row>
    <row r="4" spans="1:3" x14ac:dyDescent="0.25">
      <c r="A4" s="6" t="s">
        <v>27</v>
      </c>
      <c r="B4" s="7">
        <v>688850.14</v>
      </c>
      <c r="C4" s="7">
        <v>826620.16799999995</v>
      </c>
    </row>
    <row r="5" spans="1:3" x14ac:dyDescent="0.25">
      <c r="A5" s="6" t="s">
        <v>28</v>
      </c>
      <c r="B5" s="7">
        <v>244491.61</v>
      </c>
      <c r="C5" s="7">
        <v>244491.61</v>
      </c>
    </row>
    <row r="6" spans="1:3" x14ac:dyDescent="0.25">
      <c r="A6" s="6" t="s">
        <v>29</v>
      </c>
      <c r="B6" s="7">
        <v>202239</v>
      </c>
      <c r="C6" s="7">
        <v>242686.8</v>
      </c>
    </row>
    <row r="7" spans="1:3" x14ac:dyDescent="0.25">
      <c r="A7" s="6" t="s">
        <v>30</v>
      </c>
      <c r="B7" s="7">
        <v>135338.88</v>
      </c>
      <c r="C7" s="7">
        <v>162406.65599999999</v>
      </c>
    </row>
    <row r="8" spans="1:3" x14ac:dyDescent="0.25">
      <c r="A8" s="6" t="s">
        <v>31</v>
      </c>
      <c r="B8" s="7">
        <v>116400</v>
      </c>
      <c r="C8" s="7">
        <v>139680</v>
      </c>
    </row>
    <row r="9" spans="1:3" x14ac:dyDescent="0.25">
      <c r="A9" s="6" t="s">
        <v>32</v>
      </c>
      <c r="B9" s="7">
        <v>115838</v>
      </c>
      <c r="C9" s="7">
        <v>139005.6</v>
      </c>
    </row>
    <row r="10" spans="1:3" x14ac:dyDescent="0.25">
      <c r="A10" s="6" t="s">
        <v>33</v>
      </c>
      <c r="B10" s="7">
        <v>103197.92</v>
      </c>
      <c r="C10" s="7">
        <v>123837.50399999999</v>
      </c>
    </row>
    <row r="11" spans="1:3" x14ac:dyDescent="0.25">
      <c r="A11" s="6" t="s">
        <v>34</v>
      </c>
      <c r="B11" s="7">
        <v>103035</v>
      </c>
      <c r="C11" s="7">
        <v>123642</v>
      </c>
    </row>
    <row r="12" spans="1:3" x14ac:dyDescent="0.25">
      <c r="A12" s="6" t="s">
        <v>35</v>
      </c>
      <c r="B12" s="7">
        <v>102000</v>
      </c>
      <c r="C12" s="7">
        <v>122400</v>
      </c>
    </row>
    <row r="13" spans="1:3" x14ac:dyDescent="0.25">
      <c r="A13" s="6" t="s">
        <v>36</v>
      </c>
      <c r="B13" s="7">
        <v>95141</v>
      </c>
      <c r="C13" s="7">
        <v>114169.2</v>
      </c>
    </row>
    <row r="14" spans="1:3" x14ac:dyDescent="0.25">
      <c r="A14" s="6" t="s">
        <v>37</v>
      </c>
      <c r="B14" s="7">
        <v>87837.37999999999</v>
      </c>
      <c r="C14" s="7">
        <v>105404.85599999999</v>
      </c>
    </row>
    <row r="15" spans="1:3" x14ac:dyDescent="0.25">
      <c r="A15" s="6" t="s">
        <v>38</v>
      </c>
      <c r="B15" s="7">
        <v>85320</v>
      </c>
      <c r="C15" s="7">
        <v>102384</v>
      </c>
    </row>
    <row r="16" spans="1:3" x14ac:dyDescent="0.25">
      <c r="A16" s="6" t="s">
        <v>11</v>
      </c>
      <c r="B16" s="7">
        <v>82398.5</v>
      </c>
      <c r="C16" s="7">
        <v>98878.2</v>
      </c>
    </row>
    <row r="17" spans="1:3" x14ac:dyDescent="0.25">
      <c r="A17" s="6" t="s">
        <v>39</v>
      </c>
      <c r="B17" s="7">
        <v>78052.800000000003</v>
      </c>
      <c r="C17" s="7">
        <v>93663.360000000001</v>
      </c>
    </row>
    <row r="18" spans="1:3" x14ac:dyDescent="0.25">
      <c r="A18" s="6" t="s">
        <v>40</v>
      </c>
      <c r="B18" s="7">
        <v>73587.12</v>
      </c>
      <c r="C18" s="7">
        <v>88304.543999999994</v>
      </c>
    </row>
    <row r="19" spans="1:3" x14ac:dyDescent="0.25">
      <c r="A19" s="6" t="s">
        <v>10</v>
      </c>
      <c r="B19" s="7">
        <v>69645.349999999657</v>
      </c>
      <c r="C19" s="7">
        <v>83574.419999999591</v>
      </c>
    </row>
    <row r="20" spans="1:3" x14ac:dyDescent="0.25">
      <c r="A20" s="6" t="s">
        <v>41</v>
      </c>
      <c r="B20" s="7">
        <v>68500</v>
      </c>
      <c r="C20" s="7">
        <v>82200</v>
      </c>
    </row>
    <row r="21" spans="1:3" x14ac:dyDescent="0.25">
      <c r="A21" s="6" t="s">
        <v>42</v>
      </c>
      <c r="B21" s="7">
        <v>66075.98</v>
      </c>
      <c r="C21" s="7">
        <v>79291.175999999992</v>
      </c>
    </row>
    <row r="22" spans="1:3" x14ac:dyDescent="0.25">
      <c r="A22" s="6" t="s">
        <v>43</v>
      </c>
      <c r="B22" s="7">
        <v>65389.78</v>
      </c>
      <c r="C22" s="7">
        <v>78467.73599999999</v>
      </c>
    </row>
    <row r="23" spans="1:3" x14ac:dyDescent="0.25">
      <c r="A23" s="6" t="s">
        <v>14</v>
      </c>
      <c r="B23" s="7">
        <v>51521.429999999993</v>
      </c>
      <c r="C23" s="7">
        <v>61825.715999999986</v>
      </c>
    </row>
    <row r="24" spans="1:3" x14ac:dyDescent="0.25">
      <c r="A24" s="6" t="s">
        <v>44</v>
      </c>
      <c r="B24" s="7">
        <v>45217</v>
      </c>
      <c r="C24" s="7">
        <v>54260.4</v>
      </c>
    </row>
    <row r="25" spans="1:3" x14ac:dyDescent="0.25">
      <c r="A25" s="6" t="s">
        <v>17</v>
      </c>
      <c r="B25" s="7">
        <v>42757.579999999994</v>
      </c>
      <c r="C25" s="7">
        <v>51309.09599999999</v>
      </c>
    </row>
    <row r="26" spans="1:3" x14ac:dyDescent="0.25">
      <c r="A26" s="6" t="s">
        <v>13</v>
      </c>
      <c r="B26" s="7">
        <v>36936.04</v>
      </c>
      <c r="C26" s="7">
        <v>44323.248</v>
      </c>
    </row>
    <row r="27" spans="1:3" x14ac:dyDescent="0.25">
      <c r="A27" s="6" t="s">
        <v>18</v>
      </c>
      <c r="B27" s="7">
        <v>35843.429999999971</v>
      </c>
      <c r="C27" s="7">
        <v>43012.115999999965</v>
      </c>
    </row>
    <row r="28" spans="1:3" x14ac:dyDescent="0.25">
      <c r="A28" s="6" t="s">
        <v>45</v>
      </c>
      <c r="B28" s="7">
        <v>34452.39</v>
      </c>
      <c r="C28" s="7">
        <v>41342.867999999995</v>
      </c>
    </row>
    <row r="29" spans="1:3" x14ac:dyDescent="0.25">
      <c r="A29" s="6" t="s">
        <v>46</v>
      </c>
      <c r="B29" s="7">
        <v>33342.06</v>
      </c>
      <c r="C29" s="7">
        <v>40010.471999999994</v>
      </c>
    </row>
    <row r="30" spans="1:3" x14ac:dyDescent="0.25">
      <c r="A30" s="6" t="s">
        <v>47</v>
      </c>
      <c r="B30" s="7">
        <v>33000</v>
      </c>
      <c r="C30" s="7">
        <v>39600</v>
      </c>
    </row>
    <row r="31" spans="1:3" x14ac:dyDescent="0.25">
      <c r="A31" s="6" t="s">
        <v>48</v>
      </c>
      <c r="B31" s="7">
        <v>32926</v>
      </c>
      <c r="C31" s="7">
        <v>39511.199999999997</v>
      </c>
    </row>
    <row r="32" spans="1:3" x14ac:dyDescent="0.25">
      <c r="A32" s="6" t="s">
        <v>49</v>
      </c>
      <c r="B32" s="7">
        <v>29146.53</v>
      </c>
      <c r="C32" s="7">
        <v>34975.835999999996</v>
      </c>
    </row>
    <row r="33" spans="1:3" x14ac:dyDescent="0.25">
      <c r="A33" s="6" t="s">
        <v>19</v>
      </c>
      <c r="B33" s="7">
        <v>25415.759999999958</v>
      </c>
      <c r="C33" s="7">
        <v>30498.911999999949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7F6CB-2CD2-4F46-8DC6-AA40354D4CDE}">
  <sheetPr>
    <tabColor theme="5" tint="0.59999389629810485"/>
  </sheetPr>
  <dimension ref="A1:B27"/>
  <sheetViews>
    <sheetView workbookViewId="0">
      <selection activeCell="F10" sqref="F10"/>
    </sheetView>
  </sheetViews>
  <sheetFormatPr defaultRowHeight="15" x14ac:dyDescent="0.25"/>
  <cols>
    <col min="1" max="1" width="64.140625" customWidth="1"/>
    <col min="2" max="2" width="22.85546875" customWidth="1"/>
  </cols>
  <sheetData>
    <row r="1" spans="1:2" x14ac:dyDescent="0.25">
      <c r="A1" s="1" t="s">
        <v>0</v>
      </c>
      <c r="B1" s="2" t="s">
        <v>50</v>
      </c>
    </row>
    <row r="2" spans="1:2" x14ac:dyDescent="0.25">
      <c r="A2" s="3" t="s">
        <v>51</v>
      </c>
      <c r="B2" s="5">
        <v>367031.04000000004</v>
      </c>
    </row>
    <row r="3" spans="1:2" x14ac:dyDescent="0.25">
      <c r="A3" s="3" t="s">
        <v>32</v>
      </c>
      <c r="B3" s="5">
        <v>302309</v>
      </c>
    </row>
    <row r="4" spans="1:2" x14ac:dyDescent="0.25">
      <c r="A4" s="3" t="s">
        <v>52</v>
      </c>
      <c r="B4" s="5">
        <v>300000</v>
      </c>
    </row>
    <row r="5" spans="1:2" x14ac:dyDescent="0.25">
      <c r="A5" s="3" t="s">
        <v>28</v>
      </c>
      <c r="B5" s="5">
        <v>172462.09000000023</v>
      </c>
    </row>
    <row r="6" spans="1:2" x14ac:dyDescent="0.25">
      <c r="A6" s="3" t="s">
        <v>53</v>
      </c>
      <c r="B6" s="5">
        <v>115421.75</v>
      </c>
    </row>
    <row r="7" spans="1:2" x14ac:dyDescent="0.25">
      <c r="A7" s="3" t="s">
        <v>54</v>
      </c>
      <c r="B7" s="5">
        <v>105000</v>
      </c>
    </row>
    <row r="8" spans="1:2" x14ac:dyDescent="0.25">
      <c r="A8" s="3" t="s">
        <v>55</v>
      </c>
      <c r="B8" s="5">
        <v>100000</v>
      </c>
    </row>
    <row r="9" spans="1:2" x14ac:dyDescent="0.25">
      <c r="A9" s="3" t="s">
        <v>56</v>
      </c>
      <c r="B9" s="5">
        <v>80000</v>
      </c>
    </row>
    <row r="10" spans="1:2" x14ac:dyDescent="0.25">
      <c r="A10" s="3" t="s">
        <v>12</v>
      </c>
      <c r="B10" s="5">
        <v>65000</v>
      </c>
    </row>
    <row r="11" spans="1:2" x14ac:dyDescent="0.25">
      <c r="A11" s="3" t="s">
        <v>10</v>
      </c>
      <c r="B11" s="5">
        <v>64758.179999999775</v>
      </c>
    </row>
    <row r="12" spans="1:2" x14ac:dyDescent="0.25">
      <c r="A12" s="3" t="s">
        <v>11</v>
      </c>
      <c r="B12" s="5">
        <v>55481.459999999963</v>
      </c>
    </row>
    <row r="13" spans="1:2" x14ac:dyDescent="0.25">
      <c r="A13" s="3" t="s">
        <v>57</v>
      </c>
      <c r="B13" s="5">
        <v>44800</v>
      </c>
    </row>
    <row r="14" spans="1:2" x14ac:dyDescent="0.25">
      <c r="A14" s="3" t="s">
        <v>49</v>
      </c>
      <c r="B14" s="5">
        <v>40919.420000000013</v>
      </c>
    </row>
    <row r="15" spans="1:2" x14ac:dyDescent="0.25">
      <c r="A15" s="3" t="s">
        <v>15</v>
      </c>
      <c r="B15" s="5">
        <v>38646.89999999998</v>
      </c>
    </row>
    <row r="16" spans="1:2" x14ac:dyDescent="0.25">
      <c r="A16" s="3" t="s">
        <v>19</v>
      </c>
      <c r="B16" s="5">
        <v>36051.699999999968</v>
      </c>
    </row>
    <row r="17" spans="1:2" x14ac:dyDescent="0.25">
      <c r="A17" s="3" t="s">
        <v>58</v>
      </c>
      <c r="B17" s="5">
        <v>35990</v>
      </c>
    </row>
    <row r="18" spans="1:2" x14ac:dyDescent="0.25">
      <c r="A18" s="3" t="s">
        <v>59</v>
      </c>
      <c r="B18" s="5">
        <v>35831.18</v>
      </c>
    </row>
    <row r="19" spans="1:2" x14ac:dyDescent="0.25">
      <c r="A19" s="3" t="s">
        <v>18</v>
      </c>
      <c r="B19" s="5">
        <v>35713.509999999944</v>
      </c>
    </row>
    <row r="20" spans="1:2" x14ac:dyDescent="0.25">
      <c r="A20" s="3" t="s">
        <v>60</v>
      </c>
      <c r="B20" s="5">
        <v>35607.5</v>
      </c>
    </row>
    <row r="21" spans="1:2" x14ac:dyDescent="0.25">
      <c r="A21" s="3" t="s">
        <v>17</v>
      </c>
      <c r="B21" s="5">
        <v>35588.260000000024</v>
      </c>
    </row>
    <row r="22" spans="1:2" x14ac:dyDescent="0.25">
      <c r="A22" s="3" t="s">
        <v>23</v>
      </c>
      <c r="B22" s="5">
        <v>30307.929999999997</v>
      </c>
    </row>
    <row r="23" spans="1:2" x14ac:dyDescent="0.25">
      <c r="A23" s="3" t="s">
        <v>61</v>
      </c>
      <c r="B23" s="5">
        <v>30000</v>
      </c>
    </row>
    <row r="24" spans="1:2" x14ac:dyDescent="0.25">
      <c r="A24" s="3" t="s">
        <v>62</v>
      </c>
      <c r="B24" s="5">
        <v>29650.21</v>
      </c>
    </row>
    <row r="25" spans="1:2" x14ac:dyDescent="0.25">
      <c r="A25" s="3" t="s">
        <v>63</v>
      </c>
      <c r="B25" s="5">
        <v>28823.53</v>
      </c>
    </row>
    <row r="26" spans="1:2" x14ac:dyDescent="0.25">
      <c r="A26" s="3" t="s">
        <v>64</v>
      </c>
      <c r="B26" s="5">
        <v>27000</v>
      </c>
    </row>
    <row r="27" spans="1:2" x14ac:dyDescent="0.25">
      <c r="A27" s="3" t="s">
        <v>22</v>
      </c>
      <c r="B27" s="5">
        <v>25144.95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5272B-47A4-44E2-BF34-31CE8570DF6F}">
  <sheetPr>
    <tabColor rgb="FFFFFF00"/>
  </sheetPr>
  <dimension ref="A1:B28"/>
  <sheetViews>
    <sheetView workbookViewId="0">
      <selection activeCell="B23" sqref="B23"/>
    </sheetView>
  </sheetViews>
  <sheetFormatPr defaultRowHeight="15" x14ac:dyDescent="0.25"/>
  <cols>
    <col min="1" max="1" width="82.7109375" customWidth="1"/>
    <col min="2" max="2" width="26.140625" customWidth="1"/>
  </cols>
  <sheetData>
    <row r="1" spans="1:2" x14ac:dyDescent="0.25">
      <c r="A1" s="1" t="s">
        <v>0</v>
      </c>
      <c r="B1" s="11" t="s">
        <v>65</v>
      </c>
    </row>
    <row r="2" spans="1:2" x14ac:dyDescent="0.25">
      <c r="A2" s="10" t="s">
        <v>66</v>
      </c>
      <c r="B2" s="5">
        <v>400000</v>
      </c>
    </row>
    <row r="3" spans="1:2" x14ac:dyDescent="0.25">
      <c r="A3" s="10" t="s">
        <v>67</v>
      </c>
      <c r="B3" s="5">
        <v>208905.96</v>
      </c>
    </row>
    <row r="4" spans="1:2" x14ac:dyDescent="0.25">
      <c r="A4" s="10" t="s">
        <v>28</v>
      </c>
      <c r="B4" s="5">
        <v>160874.2900000005</v>
      </c>
    </row>
    <row r="5" spans="1:2" x14ac:dyDescent="0.25">
      <c r="A5" s="10" t="s">
        <v>68</v>
      </c>
      <c r="B5" s="5">
        <v>156425.35</v>
      </c>
    </row>
    <row r="6" spans="1:2" x14ac:dyDescent="0.25">
      <c r="A6" s="10" t="s">
        <v>23</v>
      </c>
      <c r="B6" s="5">
        <v>99404.329999999973</v>
      </c>
    </row>
    <row r="7" spans="1:2" x14ac:dyDescent="0.25">
      <c r="A7" s="10" t="s">
        <v>69</v>
      </c>
      <c r="B7" s="5">
        <v>87335.11</v>
      </c>
    </row>
    <row r="8" spans="1:2" x14ac:dyDescent="0.25">
      <c r="A8" s="10" t="s">
        <v>10</v>
      </c>
      <c r="B8" s="5">
        <v>72917.059999999765</v>
      </c>
    </row>
    <row r="9" spans="1:2" x14ac:dyDescent="0.25">
      <c r="A9" s="10" t="s">
        <v>11</v>
      </c>
      <c r="B9" s="5">
        <v>71295.69</v>
      </c>
    </row>
    <row r="10" spans="1:2" x14ac:dyDescent="0.25">
      <c r="A10" s="10" t="s">
        <v>70</v>
      </c>
      <c r="B10" s="5">
        <v>60132.09</v>
      </c>
    </row>
    <row r="11" spans="1:2" x14ac:dyDescent="0.25">
      <c r="A11" s="10" t="s">
        <v>71</v>
      </c>
      <c r="B11" s="5">
        <v>54670</v>
      </c>
    </row>
    <row r="12" spans="1:2" x14ac:dyDescent="0.25">
      <c r="A12" s="10" t="s">
        <v>72</v>
      </c>
      <c r="B12" s="5">
        <v>54525.08</v>
      </c>
    </row>
    <row r="13" spans="1:2" x14ac:dyDescent="0.25">
      <c r="A13" s="10" t="s">
        <v>73</v>
      </c>
      <c r="B13" s="5">
        <v>52953.119999999995</v>
      </c>
    </row>
    <row r="14" spans="1:2" x14ac:dyDescent="0.25">
      <c r="A14" s="10" t="s">
        <v>15</v>
      </c>
      <c r="B14" s="5">
        <v>46335.699999999961</v>
      </c>
    </row>
    <row r="15" spans="1:2" x14ac:dyDescent="0.25">
      <c r="A15" s="10" t="s">
        <v>49</v>
      </c>
      <c r="B15" s="5">
        <v>44825.999999999993</v>
      </c>
    </row>
    <row r="16" spans="1:2" x14ac:dyDescent="0.25">
      <c r="A16" s="10" t="s">
        <v>18</v>
      </c>
      <c r="B16" s="5">
        <v>43221.449999999968</v>
      </c>
    </row>
    <row r="17" spans="1:2" x14ac:dyDescent="0.25">
      <c r="A17" s="10" t="s">
        <v>17</v>
      </c>
      <c r="B17" s="5">
        <v>37074.609999999964</v>
      </c>
    </row>
    <row r="18" spans="1:2" x14ac:dyDescent="0.25">
      <c r="A18" s="10" t="s">
        <v>31</v>
      </c>
      <c r="B18" s="5">
        <v>36250</v>
      </c>
    </row>
    <row r="19" spans="1:2" x14ac:dyDescent="0.25">
      <c r="A19" s="10" t="s">
        <v>74</v>
      </c>
      <c r="B19" s="5">
        <v>35621.06</v>
      </c>
    </row>
    <row r="20" spans="1:2" x14ac:dyDescent="0.25">
      <c r="A20" s="10" t="s">
        <v>75</v>
      </c>
      <c r="B20" s="5">
        <v>35000</v>
      </c>
    </row>
    <row r="21" spans="1:2" x14ac:dyDescent="0.25">
      <c r="A21" s="10" t="s">
        <v>34</v>
      </c>
      <c r="B21" s="5">
        <v>34573.550000000003</v>
      </c>
    </row>
    <row r="22" spans="1:2" x14ac:dyDescent="0.25">
      <c r="A22" s="10" t="s">
        <v>76</v>
      </c>
      <c r="B22" s="5">
        <v>33407.919999999998</v>
      </c>
    </row>
    <row r="23" spans="1:2" x14ac:dyDescent="0.25">
      <c r="A23" s="10" t="s">
        <v>19</v>
      </c>
      <c r="B23" s="5">
        <v>30247.279999999952</v>
      </c>
    </row>
    <row r="24" spans="1:2" x14ac:dyDescent="0.25">
      <c r="A24" s="10" t="s">
        <v>77</v>
      </c>
      <c r="B24" s="5">
        <v>30000</v>
      </c>
    </row>
    <row r="25" spans="1:2" x14ac:dyDescent="0.25">
      <c r="A25" s="10" t="s">
        <v>51</v>
      </c>
      <c r="B25" s="5">
        <v>29011.119999999999</v>
      </c>
    </row>
    <row r="26" spans="1:2" x14ac:dyDescent="0.25">
      <c r="A26" s="10" t="s">
        <v>45</v>
      </c>
      <c r="B26" s="5">
        <v>25408.100000000002</v>
      </c>
    </row>
    <row r="27" spans="1:2" x14ac:dyDescent="0.25">
      <c r="A27" s="10" t="s">
        <v>78</v>
      </c>
      <c r="B27" s="5">
        <v>25000</v>
      </c>
    </row>
    <row r="28" spans="1:2" x14ac:dyDescent="0.25">
      <c r="A28" s="10" t="s">
        <v>79</v>
      </c>
      <c r="B28" s="5">
        <v>25000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1AA81-8920-4939-8E88-8E481DB62067}">
  <sheetPr>
    <tabColor theme="3" tint="0.749992370372631"/>
  </sheetPr>
  <dimension ref="A1:B22"/>
  <sheetViews>
    <sheetView workbookViewId="0">
      <selection activeCell="A15" sqref="A15"/>
    </sheetView>
  </sheetViews>
  <sheetFormatPr defaultRowHeight="15" x14ac:dyDescent="0.25"/>
  <cols>
    <col min="1" max="1" width="59.85546875" customWidth="1"/>
    <col min="2" max="2" width="29.85546875" customWidth="1"/>
  </cols>
  <sheetData>
    <row r="1" spans="1:2" x14ac:dyDescent="0.25">
      <c r="A1" s="1" t="s">
        <v>0</v>
      </c>
      <c r="B1" s="2" t="s">
        <v>80</v>
      </c>
    </row>
    <row r="2" spans="1:2" x14ac:dyDescent="0.25">
      <c r="A2" s="3" t="s">
        <v>53</v>
      </c>
      <c r="B2" s="5">
        <v>500000</v>
      </c>
    </row>
    <row r="3" spans="1:2" x14ac:dyDescent="0.25">
      <c r="A3" s="3" t="s">
        <v>81</v>
      </c>
      <c r="B3" s="5">
        <v>270000</v>
      </c>
    </row>
    <row r="4" spans="1:2" x14ac:dyDescent="0.25">
      <c r="A4" s="3" t="s">
        <v>28</v>
      </c>
      <c r="B4" s="5">
        <v>161969.82000000015</v>
      </c>
    </row>
    <row r="5" spans="1:2" x14ac:dyDescent="0.25">
      <c r="A5" s="3" t="s">
        <v>82</v>
      </c>
      <c r="B5" s="5">
        <v>124135.7</v>
      </c>
    </row>
    <row r="6" spans="1:2" x14ac:dyDescent="0.25">
      <c r="A6" s="3" t="s">
        <v>70</v>
      </c>
      <c r="B6" s="5">
        <v>109078</v>
      </c>
    </row>
    <row r="7" spans="1:2" x14ac:dyDescent="0.25">
      <c r="A7" s="3" t="s">
        <v>83</v>
      </c>
      <c r="B7" s="5">
        <v>80422</v>
      </c>
    </row>
    <row r="8" spans="1:2" x14ac:dyDescent="0.25">
      <c r="A8" s="3" t="s">
        <v>84</v>
      </c>
      <c r="B8" s="5">
        <v>70000</v>
      </c>
    </row>
    <row r="9" spans="1:2" x14ac:dyDescent="0.25">
      <c r="A9" s="3" t="s">
        <v>10</v>
      </c>
      <c r="B9" s="5">
        <v>68028.239999999831</v>
      </c>
    </row>
    <row r="10" spans="1:2" x14ac:dyDescent="0.25">
      <c r="A10" s="3" t="s">
        <v>11</v>
      </c>
      <c r="B10" s="5">
        <v>59977.639999999992</v>
      </c>
    </row>
    <row r="11" spans="1:2" x14ac:dyDescent="0.25">
      <c r="A11" s="3" t="s">
        <v>85</v>
      </c>
      <c r="B11" s="5">
        <v>58402</v>
      </c>
    </row>
    <row r="12" spans="1:2" x14ac:dyDescent="0.25">
      <c r="A12" s="3" t="s">
        <v>18</v>
      </c>
      <c r="B12" s="5">
        <v>53215.770000000011</v>
      </c>
    </row>
    <row r="13" spans="1:2" x14ac:dyDescent="0.25">
      <c r="A13" s="3" t="s">
        <v>86</v>
      </c>
      <c r="B13" s="5">
        <v>40000</v>
      </c>
    </row>
    <row r="14" spans="1:2" x14ac:dyDescent="0.25">
      <c r="A14" s="3" t="s">
        <v>19</v>
      </c>
      <c r="B14" s="5">
        <v>37041.48999999986</v>
      </c>
    </row>
    <row r="15" spans="1:2" x14ac:dyDescent="0.25">
      <c r="A15" s="3" t="s">
        <v>87</v>
      </c>
      <c r="B15" s="5">
        <v>35000</v>
      </c>
    </row>
    <row r="16" spans="1:2" x14ac:dyDescent="0.25">
      <c r="A16" s="3" t="s">
        <v>73</v>
      </c>
      <c r="B16" s="5">
        <v>33028.5</v>
      </c>
    </row>
    <row r="17" spans="1:2" x14ac:dyDescent="0.25">
      <c r="A17" s="3" t="s">
        <v>88</v>
      </c>
      <c r="B17" s="5">
        <v>32000</v>
      </c>
    </row>
    <row r="18" spans="1:2" x14ac:dyDescent="0.25">
      <c r="A18" s="3" t="s">
        <v>17</v>
      </c>
      <c r="B18" s="5">
        <v>31488.18</v>
      </c>
    </row>
    <row r="19" spans="1:2" x14ac:dyDescent="0.25">
      <c r="A19" s="3" t="s">
        <v>15</v>
      </c>
      <c r="B19" s="5">
        <v>30449.789999999997</v>
      </c>
    </row>
    <row r="20" spans="1:2" x14ac:dyDescent="0.25">
      <c r="A20" s="3" t="s">
        <v>49</v>
      </c>
      <c r="B20" s="5">
        <v>28323.82</v>
      </c>
    </row>
    <row r="21" spans="1:2" x14ac:dyDescent="0.25">
      <c r="A21" s="3" t="s">
        <v>22</v>
      </c>
      <c r="B21" s="5">
        <v>26988.560000000001</v>
      </c>
    </row>
    <row r="22" spans="1:2" x14ac:dyDescent="0.25">
      <c r="A22" s="3" t="s">
        <v>89</v>
      </c>
      <c r="B22" s="5">
        <v>26469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D599B-101D-4ED3-B335-AA3CA45B9302}">
  <sheetPr>
    <tabColor theme="9" tint="0.39997558519241921"/>
  </sheetPr>
  <dimension ref="A1:B21"/>
  <sheetViews>
    <sheetView workbookViewId="0">
      <selection activeCell="A6" sqref="A6"/>
    </sheetView>
  </sheetViews>
  <sheetFormatPr defaultRowHeight="15" x14ac:dyDescent="0.25"/>
  <cols>
    <col min="1" max="1" width="52.5703125" customWidth="1"/>
    <col min="2" max="2" width="28.28515625" customWidth="1"/>
  </cols>
  <sheetData>
    <row r="1" spans="1:2" ht="15.75" thickBot="1" x14ac:dyDescent="0.3">
      <c r="A1" s="18" t="s">
        <v>90</v>
      </c>
      <c r="B1" s="19" t="s">
        <v>91</v>
      </c>
    </row>
    <row r="2" spans="1:2" x14ac:dyDescent="0.25">
      <c r="A2" s="12" t="s">
        <v>28</v>
      </c>
      <c r="B2" s="13">
        <v>300990.5100000003</v>
      </c>
    </row>
    <row r="3" spans="1:2" x14ac:dyDescent="0.25">
      <c r="A3" s="14" t="s">
        <v>69</v>
      </c>
      <c r="B3" s="15">
        <v>180750.47999999998</v>
      </c>
    </row>
    <row r="4" spans="1:2" x14ac:dyDescent="0.25">
      <c r="A4" s="14" t="s">
        <v>33</v>
      </c>
      <c r="B4" s="15">
        <v>131803.85000000003</v>
      </c>
    </row>
    <row r="5" spans="1:2" x14ac:dyDescent="0.25">
      <c r="A5" s="14" t="s">
        <v>92</v>
      </c>
      <c r="B5" s="15">
        <v>117884.46</v>
      </c>
    </row>
    <row r="6" spans="1:2" x14ac:dyDescent="0.25">
      <c r="A6" s="14" t="s">
        <v>26</v>
      </c>
      <c r="B6" s="15">
        <v>113995.85</v>
      </c>
    </row>
    <row r="7" spans="1:2" x14ac:dyDescent="0.25">
      <c r="A7" s="14" t="s">
        <v>17</v>
      </c>
      <c r="B7" s="15">
        <v>110393.77999999997</v>
      </c>
    </row>
    <row r="8" spans="1:2" x14ac:dyDescent="0.25">
      <c r="A8" s="14" t="s">
        <v>82</v>
      </c>
      <c r="B8" s="15">
        <v>95891.199999999997</v>
      </c>
    </row>
    <row r="9" spans="1:2" x14ac:dyDescent="0.25">
      <c r="A9" s="14" t="s">
        <v>10</v>
      </c>
      <c r="B9" s="15">
        <v>60051.510000000053</v>
      </c>
    </row>
    <row r="10" spans="1:2" x14ac:dyDescent="0.25">
      <c r="A10" s="14" t="s">
        <v>11</v>
      </c>
      <c r="B10" s="15">
        <v>58739.830000000016</v>
      </c>
    </row>
    <row r="11" spans="1:2" x14ac:dyDescent="0.25">
      <c r="A11" s="14" t="s">
        <v>13</v>
      </c>
      <c r="B11" s="15">
        <v>51683.660000000011</v>
      </c>
    </row>
    <row r="12" spans="1:2" x14ac:dyDescent="0.25">
      <c r="A12" s="14" t="s">
        <v>60</v>
      </c>
      <c r="B12" s="15">
        <v>50000</v>
      </c>
    </row>
    <row r="13" spans="1:2" x14ac:dyDescent="0.25">
      <c r="A13" s="14" t="s">
        <v>18</v>
      </c>
      <c r="B13" s="15">
        <v>48059.430000000022</v>
      </c>
    </row>
    <row r="14" spans="1:2" x14ac:dyDescent="0.25">
      <c r="A14" s="14" t="s">
        <v>48</v>
      </c>
      <c r="B14" s="15">
        <v>40136.199999999997</v>
      </c>
    </row>
    <row r="15" spans="1:2" x14ac:dyDescent="0.25">
      <c r="A15" s="14" t="s">
        <v>67</v>
      </c>
      <c r="B15" s="15">
        <v>38566</v>
      </c>
    </row>
    <row r="16" spans="1:2" x14ac:dyDescent="0.25">
      <c r="A16" s="14" t="s">
        <v>73</v>
      </c>
      <c r="B16" s="15">
        <v>31817.28000000001</v>
      </c>
    </row>
    <row r="17" spans="1:2" x14ac:dyDescent="0.25">
      <c r="A17" s="14" t="s">
        <v>93</v>
      </c>
      <c r="B17" s="15">
        <v>31000</v>
      </c>
    </row>
    <row r="18" spans="1:2" x14ac:dyDescent="0.25">
      <c r="A18" s="14" t="s">
        <v>94</v>
      </c>
      <c r="B18" s="15">
        <v>28335</v>
      </c>
    </row>
    <row r="19" spans="1:2" x14ac:dyDescent="0.25">
      <c r="A19" s="14" t="s">
        <v>95</v>
      </c>
      <c r="B19" s="15">
        <v>28062.959999999999</v>
      </c>
    </row>
    <row r="20" spans="1:2" x14ac:dyDescent="0.25">
      <c r="A20" s="14" t="s">
        <v>19</v>
      </c>
      <c r="B20" s="15">
        <v>27459.279999999959</v>
      </c>
    </row>
    <row r="21" spans="1:2" ht="15.75" thickBot="1" x14ac:dyDescent="0.3">
      <c r="A21" s="16" t="s">
        <v>96</v>
      </c>
      <c r="B21" s="17">
        <v>27335.18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DBA2F-5182-40FB-A1C7-78B4B63E805D}">
  <sheetPr>
    <tabColor theme="5" tint="0.59999389629810485"/>
  </sheetPr>
  <dimension ref="A1:B16"/>
  <sheetViews>
    <sheetView workbookViewId="0">
      <selection activeCell="B12" sqref="B12"/>
    </sheetView>
  </sheetViews>
  <sheetFormatPr defaultRowHeight="15" x14ac:dyDescent="0.25"/>
  <cols>
    <col min="1" max="1" width="45.5703125" customWidth="1"/>
    <col min="2" max="2" width="24.28515625" customWidth="1"/>
  </cols>
  <sheetData>
    <row r="1" spans="1:2" x14ac:dyDescent="0.25">
      <c r="A1" s="1" t="s">
        <v>0</v>
      </c>
      <c r="B1" s="2" t="s">
        <v>97</v>
      </c>
    </row>
    <row r="2" spans="1:2" x14ac:dyDescent="0.25">
      <c r="A2" s="10" t="s">
        <v>28</v>
      </c>
      <c r="B2" s="5">
        <v>180541.94000000032</v>
      </c>
    </row>
    <row r="3" spans="1:2" x14ac:dyDescent="0.25">
      <c r="A3" s="10" t="s">
        <v>98</v>
      </c>
      <c r="B3" s="5">
        <v>174040.41</v>
      </c>
    </row>
    <row r="4" spans="1:2" x14ac:dyDescent="0.25">
      <c r="A4" s="10" t="s">
        <v>99</v>
      </c>
      <c r="B4" s="5">
        <v>113000</v>
      </c>
    </row>
    <row r="5" spans="1:2" x14ac:dyDescent="0.25">
      <c r="A5" s="10" t="s">
        <v>11</v>
      </c>
      <c r="B5" s="5">
        <v>82624.139999999912</v>
      </c>
    </row>
    <row r="6" spans="1:2" x14ac:dyDescent="0.25">
      <c r="A6" s="10" t="s">
        <v>100</v>
      </c>
      <c r="B6" s="5">
        <v>79200</v>
      </c>
    </row>
    <row r="7" spans="1:2" x14ac:dyDescent="0.25">
      <c r="A7" s="10" t="s">
        <v>101</v>
      </c>
      <c r="B7" s="5">
        <v>72179.25</v>
      </c>
    </row>
    <row r="8" spans="1:2" x14ac:dyDescent="0.25">
      <c r="A8" s="10" t="s">
        <v>10</v>
      </c>
      <c r="B8" s="5">
        <v>69240.759999999951</v>
      </c>
    </row>
    <row r="9" spans="1:2" x14ac:dyDescent="0.25">
      <c r="A9" s="10" t="s">
        <v>18</v>
      </c>
      <c r="B9" s="5">
        <v>52598.38999999997</v>
      </c>
    </row>
    <row r="10" spans="1:2" x14ac:dyDescent="0.25">
      <c r="A10" s="10" t="s">
        <v>102</v>
      </c>
      <c r="B10" s="5">
        <v>35879.57</v>
      </c>
    </row>
    <row r="11" spans="1:2" x14ac:dyDescent="0.25">
      <c r="A11" s="10" t="s">
        <v>17</v>
      </c>
      <c r="B11" s="5">
        <v>34849.58999999996</v>
      </c>
    </row>
    <row r="12" spans="1:2" x14ac:dyDescent="0.25">
      <c r="A12" s="10" t="s">
        <v>15</v>
      </c>
      <c r="B12" s="5">
        <v>34163.39999999998</v>
      </c>
    </row>
    <row r="13" spans="1:2" x14ac:dyDescent="0.25">
      <c r="A13" s="10" t="s">
        <v>85</v>
      </c>
      <c r="B13" s="5">
        <v>34048.65</v>
      </c>
    </row>
    <row r="14" spans="1:2" x14ac:dyDescent="0.25">
      <c r="A14" s="10" t="s">
        <v>49</v>
      </c>
      <c r="B14" s="5">
        <v>31010.389999999996</v>
      </c>
    </row>
    <row r="15" spans="1:2" x14ac:dyDescent="0.25">
      <c r="A15" s="10" t="s">
        <v>103</v>
      </c>
      <c r="B15" s="5">
        <v>30000</v>
      </c>
    </row>
    <row r="16" spans="1:2" x14ac:dyDescent="0.25">
      <c r="A16" s="10" t="s">
        <v>104</v>
      </c>
      <c r="B16" s="5">
        <v>25180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AF88F-C870-4C3B-A19C-6D51919AF886}">
  <sheetPr>
    <tabColor rgb="FF7030A0"/>
  </sheetPr>
  <dimension ref="A1:C25"/>
  <sheetViews>
    <sheetView workbookViewId="0">
      <selection activeCell="B34" sqref="B34"/>
    </sheetView>
  </sheetViews>
  <sheetFormatPr defaultRowHeight="15" x14ac:dyDescent="0.25"/>
  <cols>
    <col min="1" max="1" width="57.85546875" customWidth="1"/>
    <col min="2" max="2" width="29.85546875" customWidth="1"/>
    <col min="3" max="3" width="34.42578125" customWidth="1"/>
  </cols>
  <sheetData>
    <row r="1" spans="1:3" x14ac:dyDescent="0.25">
      <c r="A1" s="1" t="s">
        <v>0</v>
      </c>
      <c r="B1" s="1" t="s">
        <v>105</v>
      </c>
      <c r="C1" s="2" t="s">
        <v>106</v>
      </c>
    </row>
    <row r="2" spans="1:3" x14ac:dyDescent="0.25">
      <c r="A2" s="3" t="s">
        <v>51</v>
      </c>
      <c r="B2" s="4">
        <v>231208.56</v>
      </c>
      <c r="C2" s="5">
        <f>B2*(1+20%)</f>
        <v>277450.272</v>
      </c>
    </row>
    <row r="3" spans="1:3" x14ac:dyDescent="0.25">
      <c r="A3" s="3" t="s">
        <v>28</v>
      </c>
      <c r="B3" s="4">
        <v>195734.02000000069</v>
      </c>
      <c r="C3" s="5">
        <v>195734.02</v>
      </c>
    </row>
    <row r="4" spans="1:3" x14ac:dyDescent="0.25">
      <c r="A4" s="3" t="s">
        <v>32</v>
      </c>
      <c r="B4" s="4">
        <v>171929</v>
      </c>
      <c r="C4" s="5">
        <f t="shared" ref="C4:C25" si="0">B4*(1+20%)</f>
        <v>206314.8</v>
      </c>
    </row>
    <row r="5" spans="1:3" x14ac:dyDescent="0.25">
      <c r="A5" s="3" t="s">
        <v>11</v>
      </c>
      <c r="B5" s="4">
        <v>100152.67</v>
      </c>
      <c r="C5" s="5">
        <f t="shared" si="0"/>
        <v>120183.204</v>
      </c>
    </row>
    <row r="6" spans="1:3" x14ac:dyDescent="0.25">
      <c r="A6" s="3" t="s">
        <v>107</v>
      </c>
      <c r="B6" s="4">
        <v>90000</v>
      </c>
      <c r="C6" s="5">
        <f t="shared" si="0"/>
        <v>108000</v>
      </c>
    </row>
    <row r="7" spans="1:3" x14ac:dyDescent="0.25">
      <c r="A7" s="3" t="s">
        <v>108</v>
      </c>
      <c r="B7" s="4">
        <v>82000</v>
      </c>
      <c r="C7" s="5">
        <f t="shared" si="0"/>
        <v>98400</v>
      </c>
    </row>
    <row r="8" spans="1:3" x14ac:dyDescent="0.25">
      <c r="A8" s="3" t="s">
        <v>41</v>
      </c>
      <c r="B8" s="4">
        <v>78050</v>
      </c>
      <c r="C8" s="5">
        <f t="shared" si="0"/>
        <v>93660</v>
      </c>
    </row>
    <row r="9" spans="1:3" x14ac:dyDescent="0.25">
      <c r="A9" s="3" t="s">
        <v>10</v>
      </c>
      <c r="B9" s="4">
        <v>72149.050000000148</v>
      </c>
      <c r="C9" s="5">
        <f t="shared" si="0"/>
        <v>86578.860000000175</v>
      </c>
    </row>
    <row r="10" spans="1:3" x14ac:dyDescent="0.25">
      <c r="A10" s="3" t="s">
        <v>55</v>
      </c>
      <c r="B10" s="4">
        <v>71968</v>
      </c>
      <c r="C10" s="5">
        <f t="shared" si="0"/>
        <v>86361.599999999991</v>
      </c>
    </row>
    <row r="11" spans="1:3" x14ac:dyDescent="0.25">
      <c r="A11" s="3" t="s">
        <v>18</v>
      </c>
      <c r="B11" s="4">
        <v>57944.019999999982</v>
      </c>
      <c r="C11" s="5">
        <f t="shared" si="0"/>
        <v>69532.823999999979</v>
      </c>
    </row>
    <row r="12" spans="1:3" x14ac:dyDescent="0.25">
      <c r="A12" s="3" t="s">
        <v>15</v>
      </c>
      <c r="B12" s="4">
        <v>40687.549999999996</v>
      </c>
      <c r="C12" s="5">
        <f t="shared" si="0"/>
        <v>48825.05999999999</v>
      </c>
    </row>
    <row r="13" spans="1:3" x14ac:dyDescent="0.25">
      <c r="A13" s="3" t="s">
        <v>14</v>
      </c>
      <c r="B13" s="4">
        <v>34044.07</v>
      </c>
      <c r="C13" s="5">
        <f t="shared" si="0"/>
        <v>40852.883999999998</v>
      </c>
    </row>
    <row r="14" spans="1:3" x14ac:dyDescent="0.25">
      <c r="A14" s="3" t="s">
        <v>22</v>
      </c>
      <c r="B14" s="4">
        <v>30037.69000000001</v>
      </c>
      <c r="C14" s="5">
        <f t="shared" si="0"/>
        <v>36045.22800000001</v>
      </c>
    </row>
    <row r="15" spans="1:3" x14ac:dyDescent="0.25">
      <c r="A15" s="3" t="s">
        <v>109</v>
      </c>
      <c r="B15" s="4">
        <v>29387</v>
      </c>
      <c r="C15" s="5">
        <f t="shared" si="0"/>
        <v>35264.400000000001</v>
      </c>
    </row>
    <row r="16" spans="1:3" x14ac:dyDescent="0.25">
      <c r="A16" s="3" t="s">
        <v>110</v>
      </c>
      <c r="B16" s="4">
        <v>29000</v>
      </c>
      <c r="C16" s="5">
        <f t="shared" si="0"/>
        <v>34800</v>
      </c>
    </row>
    <row r="17" spans="1:3" x14ac:dyDescent="0.25">
      <c r="A17" s="3" t="s">
        <v>111</v>
      </c>
      <c r="B17" s="4">
        <v>28910</v>
      </c>
      <c r="C17" s="5">
        <f t="shared" si="0"/>
        <v>34692</v>
      </c>
    </row>
    <row r="18" spans="1:3" x14ac:dyDescent="0.25">
      <c r="A18" s="3" t="s">
        <v>112</v>
      </c>
      <c r="B18" s="4">
        <v>28671.74</v>
      </c>
      <c r="C18" s="5">
        <f t="shared" si="0"/>
        <v>34406.088000000003</v>
      </c>
    </row>
    <row r="19" spans="1:3" x14ac:dyDescent="0.25">
      <c r="A19" s="3" t="s">
        <v>19</v>
      </c>
      <c r="B19" s="4">
        <v>28442.25999999998</v>
      </c>
      <c r="C19" s="5">
        <f t="shared" si="0"/>
        <v>34130.711999999978</v>
      </c>
    </row>
    <row r="20" spans="1:3" x14ac:dyDescent="0.25">
      <c r="A20" s="3" t="s">
        <v>113</v>
      </c>
      <c r="B20" s="4">
        <v>27282.28</v>
      </c>
      <c r="C20" s="5">
        <f t="shared" si="0"/>
        <v>32738.735999999997</v>
      </c>
    </row>
    <row r="21" spans="1:3" x14ac:dyDescent="0.25">
      <c r="A21" s="3" t="s">
        <v>114</v>
      </c>
      <c r="B21" s="4">
        <v>24200</v>
      </c>
      <c r="C21" s="5">
        <f t="shared" si="0"/>
        <v>29040</v>
      </c>
    </row>
    <row r="22" spans="1:3" x14ac:dyDescent="0.25">
      <c r="A22" s="3" t="s">
        <v>115</v>
      </c>
      <c r="B22" s="4">
        <v>23309.46000000001</v>
      </c>
      <c r="C22" s="5">
        <f t="shared" si="0"/>
        <v>27971.35200000001</v>
      </c>
    </row>
    <row r="23" spans="1:3" x14ac:dyDescent="0.25">
      <c r="A23" s="3" t="s">
        <v>116</v>
      </c>
      <c r="B23" s="4">
        <v>23232.929999999997</v>
      </c>
      <c r="C23" s="5">
        <f t="shared" si="0"/>
        <v>27879.515999999996</v>
      </c>
    </row>
    <row r="24" spans="1:3" x14ac:dyDescent="0.25">
      <c r="A24" s="3" t="s">
        <v>117</v>
      </c>
      <c r="B24" s="4">
        <v>23000</v>
      </c>
      <c r="C24" s="5">
        <f t="shared" si="0"/>
        <v>27600</v>
      </c>
    </row>
    <row r="25" spans="1:3" x14ac:dyDescent="0.25">
      <c r="A25" s="3" t="s">
        <v>118</v>
      </c>
      <c r="B25" s="4">
        <v>23000</v>
      </c>
      <c r="C25" s="5">
        <f t="shared" si="0"/>
        <v>27600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6099B-26ED-4C71-939D-C81F23CECA13}">
  <sheetPr>
    <tabColor rgb="FFFFFF00"/>
  </sheetPr>
  <dimension ref="A1:B20"/>
  <sheetViews>
    <sheetView workbookViewId="0">
      <selection activeCell="D23" sqref="D23"/>
    </sheetView>
  </sheetViews>
  <sheetFormatPr defaultRowHeight="15" x14ac:dyDescent="0.25"/>
  <cols>
    <col min="1" max="1" width="60.42578125" customWidth="1"/>
    <col min="2" max="2" width="32.140625" customWidth="1"/>
  </cols>
  <sheetData>
    <row r="1" spans="1:2" x14ac:dyDescent="0.25">
      <c r="A1" s="1" t="s">
        <v>0</v>
      </c>
      <c r="B1" s="1" t="s">
        <v>65</v>
      </c>
    </row>
    <row r="2" spans="1:2" x14ac:dyDescent="0.25">
      <c r="A2" s="3" t="s">
        <v>119</v>
      </c>
      <c r="B2" s="4">
        <v>487234</v>
      </c>
    </row>
    <row r="3" spans="1:2" x14ac:dyDescent="0.25">
      <c r="A3" s="3" t="s">
        <v>28</v>
      </c>
      <c r="B3" s="4">
        <v>165277.13000000038</v>
      </c>
    </row>
    <row r="4" spans="1:2" x14ac:dyDescent="0.25">
      <c r="A4" s="3" t="s">
        <v>120</v>
      </c>
      <c r="B4" s="4">
        <v>100000</v>
      </c>
    </row>
    <row r="5" spans="1:2" x14ac:dyDescent="0.25">
      <c r="A5" s="3" t="s">
        <v>69</v>
      </c>
      <c r="B5" s="4">
        <v>76828.86</v>
      </c>
    </row>
    <row r="6" spans="1:2" x14ac:dyDescent="0.25">
      <c r="A6" s="3" t="s">
        <v>10</v>
      </c>
      <c r="B6" s="4">
        <v>76081.710000000312</v>
      </c>
    </row>
    <row r="7" spans="1:2" x14ac:dyDescent="0.25">
      <c r="A7" s="3" t="s">
        <v>121</v>
      </c>
      <c r="B7" s="4">
        <v>68705</v>
      </c>
    </row>
    <row r="8" spans="1:2" x14ac:dyDescent="0.25">
      <c r="A8" s="3" t="s">
        <v>122</v>
      </c>
      <c r="B8" s="4">
        <v>62612.480000000003</v>
      </c>
    </row>
    <row r="9" spans="1:2" x14ac:dyDescent="0.25">
      <c r="A9" s="3" t="s">
        <v>17</v>
      </c>
      <c r="B9" s="4">
        <v>62457.61</v>
      </c>
    </row>
    <row r="10" spans="1:2" x14ac:dyDescent="0.25">
      <c r="A10" s="3" t="s">
        <v>81</v>
      </c>
      <c r="B10" s="4">
        <v>60498.400000000001</v>
      </c>
    </row>
    <row r="11" spans="1:2" x14ac:dyDescent="0.25">
      <c r="A11" s="3" t="s">
        <v>11</v>
      </c>
      <c r="B11" s="4">
        <v>58969.110000000015</v>
      </c>
    </row>
    <row r="12" spans="1:2" x14ac:dyDescent="0.25">
      <c r="A12" s="3" t="s">
        <v>123</v>
      </c>
      <c r="B12" s="4">
        <v>53725</v>
      </c>
    </row>
    <row r="13" spans="1:2" x14ac:dyDescent="0.25">
      <c r="A13" s="3" t="s">
        <v>43</v>
      </c>
      <c r="B13" s="4">
        <v>48450.619999999995</v>
      </c>
    </row>
    <row r="14" spans="1:2" x14ac:dyDescent="0.25">
      <c r="A14" s="3" t="s">
        <v>18</v>
      </c>
      <c r="B14" s="4">
        <v>47629.209999999774</v>
      </c>
    </row>
    <row r="15" spans="1:2" x14ac:dyDescent="0.25">
      <c r="A15" s="3" t="s">
        <v>124</v>
      </c>
      <c r="B15" s="4">
        <v>46633.48</v>
      </c>
    </row>
    <row r="16" spans="1:2" x14ac:dyDescent="0.25">
      <c r="A16" s="3" t="s">
        <v>15</v>
      </c>
      <c r="B16" s="4">
        <v>44518.859999999993</v>
      </c>
    </row>
    <row r="17" spans="1:2" x14ac:dyDescent="0.25">
      <c r="A17" s="3" t="s">
        <v>125</v>
      </c>
      <c r="B17" s="4">
        <v>29600</v>
      </c>
    </row>
    <row r="18" spans="1:2" x14ac:dyDescent="0.25">
      <c r="A18" s="3" t="s">
        <v>49</v>
      </c>
      <c r="B18" s="4">
        <v>27112.34</v>
      </c>
    </row>
    <row r="19" spans="1:2" x14ac:dyDescent="0.25">
      <c r="A19" s="3" t="s">
        <v>22</v>
      </c>
      <c r="B19" s="4">
        <v>26397.550000000007</v>
      </c>
    </row>
    <row r="20" spans="1:2" x14ac:dyDescent="0.25">
      <c r="A20" s="3" t="s">
        <v>126</v>
      </c>
      <c r="B20" s="4">
        <v>26041.96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CLONEY, Harry (WARRINGTON AND HALTON TEACHING HOSPITALS NHS FOUNDATION TRUST)</dc:creator>
  <cp:lastModifiedBy>CLONEY, Harry (WARRINGTON AND HALTON TEACHING HOSPITAL</cp:lastModifiedBy>
  <dcterms:created xsi:type="dcterms:W3CDTF">2025-01-07T15:32:23Z</dcterms:created>
  <dcterms:modified xsi:type="dcterms:W3CDTF">2025-01-07T15:51:23Z</dcterms:modified>
</cp:coreProperties>
</file>